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<sst xmlns="http://schemas.openxmlformats.org/spreadsheetml/2006/main" count="153" uniqueCount="128">
  <si>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</si>
  <si>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</si>
  <si>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</si>
  <si>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</si>
  <si>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</si>
  <si>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</si>
  <si>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</si>
  <si>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</si>
  <si>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</si>
  <si>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</si>
  <si>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</si>
  <si>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</si>
  <si>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</si>
  <si>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</si>
  <si>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</si>
  <si>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</si>
  <si>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</si>
  <si>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</si>
  <si>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</si>
  <si>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</si>
  <si>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</si>
  <si>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</si>
  <si>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</si>
  <si>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</si>
  <si>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</si>
  <si>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</si>
  <si>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</si>
  <si>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</si>
  <si>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</si>
  <si>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</si>
  <si>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</si>
  <si>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</si>
  <si>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</si>
  <si>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</si>
  <si>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</si>
  <si>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</si>
  <si>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</si>
  <si>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</si>
  <si>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</si>
  <si>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</si>
  <si>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</si>
  <si>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</si>
  <si>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</si>
  <si>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</si>
  <si>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</si>
  <si>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</si>
  <si>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</si>
  <si>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</si>
  <si>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</si>
  <si>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</si>
  <si>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</si>
  <si>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</si>
  <si>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</si>
  <si>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</si>
  <si>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</si>
  <si>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</si>
  <si>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</si>
  <si>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</si>
  <si>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</si>
  <si>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</si>
  <si>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</si>
  <si>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</si>
  <si>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</si>
  <si>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</si>
  <si>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</si>
  <si>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</si>
  <si>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</si>
  <si>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</si>
  <si>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</si>
  <si>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</si>
  <si>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</si>
  <si>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</si>
  <si>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</si>
  <si>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</si>
  <si>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</si>
  <si>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</si>
  <si>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</si>
  <si>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</si>
  <si>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</si>
  <si>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</si>
  <si>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</si>
  <si>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</si>
  <si>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</si>
  <si>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</si>
  <si>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</si>
  <si>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</si>
  <si>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</si>
  <si>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</si>
  <si>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</si>
  <si>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</si>
  <si>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</si>
  <si>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</si>
  <si>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</si>
  <si>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</si>
  <si>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</si>
  <si>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</si>
  <si>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</si>
  <si>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</si>
  <si>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</si>
  <si>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</si>
  <si>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</si>
  <si>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</si>
  <si>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</si>
  <si>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</si>
  <si>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</si>
  <si>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</si>
  <si>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</si>
  <si>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</si>
  <si>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</si>
  <si>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</si>
  <si>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</si>
  <si>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</si>
  <si>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</si>
  <si>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</si>
  <si>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</si>
  <si>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</si>
  <si>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</si>
  <si>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</si>
  <si>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</si>
  <si>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</si>
  <si>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</si>
  <si>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/>
  </si>
  <si>
    <t>Н.А. Цигура</t>
  </si>
  <si>
    <t>О.І. Биковець</t>
  </si>
  <si>
    <t>04639 2-15-98</t>
  </si>
  <si>
    <t>04639 2-18-57</t>
  </si>
  <si>
    <t>inbox@sr.cn.court.gov.ua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</si>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</sst>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&amp;L05C70E30&amp;C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186</v>
      </c>
      <c r="D6" s="96">
        <f>SUM(D7,D10,D13,D14,D15,D20,D23,D24,D18,D19)</f>
        <v>172229.77</v>
      </c>
      <c r="E6" s="96">
        <f>SUM(E7,E10,E13,E14,E15,E20,E23,E24,E18,E19)</f>
        <v>154</v>
      </c>
      <c r="F6" s="96">
        <f>SUM(F7,F10,F13,F14,F15,F20,F23,F24,F18,F19)</f>
        <v>156307.26000000004</v>
      </c>
      <c r="G6" s="96">
        <f>SUM(G7,G10,G13,G14,G15,G20,G23,G24,G18,G19)</f>
        <v>9</v>
      </c>
      <c r="H6" s="96">
        <f>SUM(H7,H10,H13,H14,H15,H20,H23,H24,H18,H19)</f>
        <v>7049.91</v>
      </c>
      <c r="I6" s="96">
        <f>SUM(I7,I10,I13,I14,I15,I20,I23,I24,I18,I19)</f>
        <v>10</v>
      </c>
      <c r="J6" s="96">
        <f>SUM(J7,J10,J13,J14,J15,J20,J23,J24,J18,J19)</f>
        <v>4923.51</v>
      </c>
      <c r="K6" s="96">
        <f>SUM(K7,K10,K13,K14,K15,K20,K23,K24,K18,K19)</f>
        <v>31</v>
      </c>
      <c r="L6" s="96">
        <f>SUM(L7,L10,L13,L14,L15,L20,L23,L24,L18,L19)</f>
        <v>14800.8</v>
      </c>
    </row>
    <row r="7" spans="1:12" ht="16.5" customHeight="1">
      <c r="A7" s="87">
        <v>2</v>
      </c>
      <c r="B7" s="90" t="s">
        <v>75</v>
      </c>
      <c r="C7" s="97">
        <v>84</v>
      </c>
      <c r="D7" s="97">
        <v>110735.97</v>
      </c>
      <c r="E7" s="97">
        <v>76</v>
      </c>
      <c r="F7" s="97">
        <v>105219.35</v>
      </c>
      <c r="G7" s="97">
        <v>6</v>
      </c>
      <c r="H7" s="97">
        <v>5672.71</v>
      </c>
      <c r="I7" s="97">
        <v>5</v>
      </c>
      <c r="J7" s="97">
        <v>4042.51</v>
      </c>
      <c r="K7" s="97">
        <v>8</v>
      </c>
      <c r="L7" s="97">
        <v>5638.4</v>
      </c>
    </row>
    <row r="8" spans="1:12" ht="16.5" customHeight="1">
      <c r="A8" s="87">
        <v>3</v>
      </c>
      <c r="B8" s="91" t="s">
        <v>76</v>
      </c>
      <c r="C8" s="97">
        <v>43</v>
      </c>
      <c r="D8" s="97">
        <v>75790.33</v>
      </c>
      <c r="E8" s="97">
        <v>43</v>
      </c>
      <c r="F8" s="97">
        <v>77275.71</v>
      </c>
      <c r="G8" s="97">
        <v>5</v>
      </c>
      <c r="H8" s="97">
        <v>4967.91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41</v>
      </c>
      <c r="D9" s="97">
        <v>34945.64</v>
      </c>
      <c r="E9" s="97">
        <v>33</v>
      </c>
      <c r="F9" s="97">
        <v>27943.64</v>
      </c>
      <c r="G9" s="97">
        <v>1</v>
      </c>
      <c r="H9" s="97">
        <v>704.8</v>
      </c>
      <c r="I9" s="97">
        <v>5</v>
      </c>
      <c r="J9" s="97">
        <v>4042.51</v>
      </c>
      <c r="K9" s="97">
        <v>8</v>
      </c>
      <c r="L9" s="97">
        <v>5638.4</v>
      </c>
    </row>
    <row r="10" spans="1:12" ht="19.5" customHeight="1">
      <c r="A10" s="87">
        <v>5</v>
      </c>
      <c r="B10" s="90" t="s">
        <v>78</v>
      </c>
      <c r="C10" s="97">
        <v>44</v>
      </c>
      <c r="D10" s="97">
        <v>36297.2</v>
      </c>
      <c r="E10" s="97">
        <v>39</v>
      </c>
      <c r="F10" s="97">
        <v>30120.11</v>
      </c>
      <c r="G10" s="97">
        <v>2</v>
      </c>
      <c r="H10" s="97">
        <v>672.4</v>
      </c>
      <c r="I10" s="97"/>
      <c r="J10" s="97"/>
      <c r="K10" s="97">
        <v>5</v>
      </c>
      <c r="L10" s="97">
        <v>5638.4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3</v>
      </c>
      <c r="F11" s="97">
        <v>5286</v>
      </c>
      <c r="G11" s="97"/>
      <c r="H11" s="97"/>
      <c r="I11" s="97"/>
      <c r="J11" s="97"/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39</v>
      </c>
      <c r="D12" s="97">
        <v>27487.2</v>
      </c>
      <c r="E12" s="97">
        <v>36</v>
      </c>
      <c r="F12" s="97">
        <v>24834.11</v>
      </c>
      <c r="G12" s="97">
        <v>2</v>
      </c>
      <c r="H12" s="97">
        <v>672.4</v>
      </c>
      <c r="I12" s="97"/>
      <c r="J12" s="97"/>
      <c r="K12" s="97">
        <v>3</v>
      </c>
      <c r="L12" s="97">
        <v>2114.4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14096</v>
      </c>
      <c r="E13" s="97">
        <v>19</v>
      </c>
      <c r="F13" s="97">
        <v>13391.2</v>
      </c>
      <c r="G13" s="97">
        <v>1</v>
      </c>
      <c r="H13" s="97">
        <v>704.8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1409.6</v>
      </c>
      <c r="E14" s="97">
        <v>2</v>
      </c>
      <c r="F14" s="97">
        <v>1409.6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19</v>
      </c>
      <c r="D15" s="97">
        <v>6695.6</v>
      </c>
      <c r="E15" s="97">
        <v>17</v>
      </c>
      <c r="F15" s="97">
        <v>5990.8</v>
      </c>
      <c r="G15" s="97"/>
      <c r="H15" s="97"/>
      <c r="I15" s="97"/>
      <c r="J15" s="97"/>
      <c r="K15" s="97">
        <v>2</v>
      </c>
      <c r="L15" s="97">
        <v>704.8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19</v>
      </c>
      <c r="D17" s="97">
        <v>6695.6</v>
      </c>
      <c r="E17" s="97">
        <v>17</v>
      </c>
      <c r="F17" s="97">
        <v>5990.8</v>
      </c>
      <c r="G17" s="97"/>
      <c r="H17" s="97"/>
      <c r="I17" s="97"/>
      <c r="J17" s="97"/>
      <c r="K17" s="97">
        <v>2</v>
      </c>
      <c r="L17" s="97">
        <v>704.8</v>
      </c>
    </row>
    <row r="18" spans="1:12" ht="21" customHeight="1">
      <c r="A18" s="87">
        <v>13</v>
      </c>
      <c r="B18" s="99" t="s">
        <v>107</v>
      </c>
      <c r="C18" s="97">
        <v>17</v>
      </c>
      <c r="D18" s="97">
        <v>2995.4</v>
      </c>
      <c r="E18" s="97">
        <v>1</v>
      </c>
      <c r="F18" s="97">
        <v>176.2</v>
      </c>
      <c r="G18" s="97"/>
      <c r="H18" s="97"/>
      <c r="I18" s="97">
        <v>5</v>
      </c>
      <c r="J18" s="97">
        <v>881</v>
      </c>
      <c r="K18" s="97">
        <v>16</v>
      </c>
      <c r="L18" s="97">
        <v>2819.2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</v>
      </c>
      <c r="D38" s="96">
        <f>SUM(D39,D46,D47,D48)</f>
        <v>4228.8</v>
      </c>
      <c r="E38" s="96">
        <f>SUM(E39,E46,E47,E48)</f>
        <v>1</v>
      </c>
      <c r="F38" s="96">
        <f>SUM(F39,F46,F47,F48)</f>
        <v>1762</v>
      </c>
      <c r="G38" s="96">
        <f>SUM(G39,G46,G47,G48)</f>
        <v>1</v>
      </c>
      <c r="H38" s="96">
        <f>SUM(H39,H46,H47,H48)</f>
        <v>1762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3</v>
      </c>
      <c r="D39" s="97">
        <f>SUM(D40,D43)</f>
        <v>4228.8</v>
      </c>
      <c r="E39" s="97">
        <f>SUM(E40,E43)</f>
        <v>1</v>
      </c>
      <c r="F39" s="97">
        <f>SUM(F40,F43)</f>
        <v>1762</v>
      </c>
      <c r="G39" s="97">
        <f>SUM(G40,G43)</f>
        <v>1</v>
      </c>
      <c r="H39" s="97">
        <f>SUM(H40,H43)</f>
        <v>1762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3</v>
      </c>
      <c r="D43" s="97">
        <v>4228.8</v>
      </c>
      <c r="E43" s="97">
        <v>1</v>
      </c>
      <c r="F43" s="97">
        <v>1762</v>
      </c>
      <c r="G43" s="97">
        <v>1</v>
      </c>
      <c r="H43" s="97">
        <v>1762</v>
      </c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>
        <v>2</v>
      </c>
      <c r="D44" s="97">
        <v>3524</v>
      </c>
      <c r="E44" s="97">
        <v>1</v>
      </c>
      <c r="F44" s="97">
        <v>1762</v>
      </c>
      <c r="G44" s="97">
        <v>1</v>
      </c>
      <c r="H44" s="97">
        <v>1762</v>
      </c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/>
      <c r="F45" s="97"/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62</v>
      </c>
      <c r="D54" s="96">
        <v>21848.8</v>
      </c>
      <c r="E54" s="96">
        <v>61</v>
      </c>
      <c r="F54" s="96">
        <v>21496.4</v>
      </c>
      <c r="G54" s="96"/>
      <c r="H54" s="96"/>
      <c r="I54" s="96">
        <v>61</v>
      </c>
      <c r="J54" s="96">
        <v>21496.4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251</v>
      </c>
      <c r="D55" s="96">
        <f t="shared" si="0"/>
        <v>198307.36999999997</v>
      </c>
      <c r="E55" s="96">
        <f t="shared" si="0"/>
        <v>216</v>
      </c>
      <c r="F55" s="96">
        <f t="shared" si="0"/>
        <v>179565.66000000003</v>
      </c>
      <c r="G55" s="96">
        <f t="shared" si="0"/>
        <v>10</v>
      </c>
      <c r="H55" s="96">
        <f t="shared" si="0"/>
        <v>8811.91</v>
      </c>
      <c r="I55" s="96">
        <f t="shared" si="0"/>
        <v>71</v>
      </c>
      <c r="J55" s="96">
        <f t="shared" si="0"/>
        <v>26419.910000000003</v>
      </c>
      <c r="K55" s="96">
        <f t="shared" si="0"/>
        <v>33</v>
      </c>
      <c r="L55" s="96">
        <f t="shared" si="0"/>
        <v>15857.999999999998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&amp;L05C70E30&amp;CФорма № 10, Підрозділ: Срібнянський районний суд Чернігівської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33</v>
      </c>
      <c r="F4" s="93">
        <f>SUM(F5:F24)</f>
        <v>15858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24</v>
      </c>
      <c r="F7" s="95">
        <v>8457.6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352.4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</v>
      </c>
      <c r="F13" s="95">
        <v>1057.2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1409.6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&amp;L05C70E30&amp;CФорма № 10, Підрозділ: Срібнянський районний суд Чернігівської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2019-01-30T08:31:43Z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10_00746_4.2018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05C70E30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